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unconcojp-my.sharepoint.com/personal/tomoe_asato_aun_global/Documents/★対応中★/IR/■IRサイト/20240731/"/>
    </mc:Choice>
  </mc:AlternateContent>
  <xr:revisionPtr revIDLastSave="5" documentId="8_{0E155F6B-6FE5-400D-8253-F10D502080B7}" xr6:coauthVersionLast="47" xr6:coauthVersionMax="47" xr10:uidLastSave="{3513E20C-BD7B-460F-9DFE-3973D8DA7415}"/>
  <bookViews>
    <workbookView xWindow="-120" yWindow="-120" windowWidth="29040" windowHeight="15720" xr2:uid="{7B36C0BF-8E60-4B5F-8F28-637ACBD69773}"/>
  </bookViews>
  <sheets>
    <sheet name="連結貸借対照表" sheetId="2" r:id="rId1"/>
    <sheet name="連結損益計算書" sheetId="5" r:id="rId2"/>
    <sheet name="連結キャッシュ・フロー計算書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7" i="2" l="1"/>
</calcChain>
</file>

<file path=xl/sharedStrings.xml><?xml version="1.0" encoding="utf-8"?>
<sst xmlns="http://schemas.openxmlformats.org/spreadsheetml/2006/main" count="150" uniqueCount="103">
  <si>
    <t>アウンコンサルティング株式会社（証券コード：2459）</t>
  </si>
  <si>
    <t>（単位：千円）</t>
    <rPh sb="1" eb="3">
      <t>タンイ</t>
    </rPh>
    <rPh sb="4" eb="6">
      <t>センエン</t>
    </rPh>
    <phoneticPr fontId="4"/>
  </si>
  <si>
    <t>連結貸借対照表</t>
    <phoneticPr fontId="2"/>
  </si>
  <si>
    <t>第21期</t>
    <rPh sb="0" eb="1">
      <t>ダイ</t>
    </rPh>
    <rPh sb="3" eb="4">
      <t>キ</t>
    </rPh>
    <phoneticPr fontId="4"/>
  </si>
  <si>
    <t>2019年5月期</t>
    <phoneticPr fontId="4"/>
  </si>
  <si>
    <t>【資産の部】</t>
  </si>
  <si>
    <t>流動資産</t>
  </si>
  <si>
    <t>現金及び預金</t>
    <phoneticPr fontId="2"/>
  </si>
  <si>
    <t>受取手形及び売掛金</t>
  </si>
  <si>
    <t>販売用不動産</t>
    <phoneticPr fontId="2"/>
  </si>
  <si>
    <t>-</t>
    <phoneticPr fontId="2"/>
  </si>
  <si>
    <t>仕掛品</t>
    <phoneticPr fontId="2"/>
  </si>
  <si>
    <t>その他</t>
  </si>
  <si>
    <t>貸倒引当金</t>
    <phoneticPr fontId="2"/>
  </si>
  <si>
    <t>固定資産</t>
  </si>
  <si>
    <t>有形固定資産</t>
  </si>
  <si>
    <t>建物</t>
    <phoneticPr fontId="2"/>
  </si>
  <si>
    <t>工具、器具及び備品</t>
    <phoneticPr fontId="2"/>
  </si>
  <si>
    <t>建設仮勘定</t>
    <phoneticPr fontId="2"/>
  </si>
  <si>
    <t>無形固定資産</t>
  </si>
  <si>
    <t>ソフトウェア</t>
    <phoneticPr fontId="2"/>
  </si>
  <si>
    <t>投資その他の資産</t>
  </si>
  <si>
    <t>投資有価証券</t>
    <phoneticPr fontId="2"/>
  </si>
  <si>
    <t>長期貸付金</t>
    <phoneticPr fontId="2"/>
  </si>
  <si>
    <t>-</t>
  </si>
  <si>
    <t>敷金及び保証金</t>
    <phoneticPr fontId="2"/>
  </si>
  <si>
    <t>資産合計</t>
  </si>
  <si>
    <t>【負債の部】</t>
  </si>
  <si>
    <t>流動負債</t>
  </si>
  <si>
    <t>買掛金</t>
    <rPh sb="0" eb="3">
      <t>カイカケキン</t>
    </rPh>
    <phoneticPr fontId="2"/>
  </si>
  <si>
    <t>1年以内返済予定の長期借入金</t>
    <rPh sb="1" eb="2">
      <t>ネン</t>
    </rPh>
    <rPh sb="2" eb="4">
      <t>イナイ</t>
    </rPh>
    <rPh sb="4" eb="6">
      <t>ヘンサイ</t>
    </rPh>
    <rPh sb="6" eb="8">
      <t>ヨテイ</t>
    </rPh>
    <rPh sb="9" eb="11">
      <t>チョウキ</t>
    </rPh>
    <rPh sb="11" eb="13">
      <t>カリイレ</t>
    </rPh>
    <rPh sb="13" eb="14">
      <t>キン</t>
    </rPh>
    <phoneticPr fontId="0"/>
  </si>
  <si>
    <t>未払費用</t>
    <rPh sb="0" eb="4">
      <t>ミバラヒヨウ</t>
    </rPh>
    <phoneticPr fontId="2"/>
  </si>
  <si>
    <t>未払法人税等</t>
    <rPh sb="5" eb="6">
      <t>トウ</t>
    </rPh>
    <phoneticPr fontId="2"/>
  </si>
  <si>
    <t>前受金</t>
    <rPh sb="0" eb="3">
      <t>マエウケキン</t>
    </rPh>
    <phoneticPr fontId="2"/>
  </si>
  <si>
    <t>賞与引当金</t>
    <rPh sb="0" eb="2">
      <t>ショウヨ</t>
    </rPh>
    <rPh sb="2" eb="4">
      <t>ヒキアテ</t>
    </rPh>
    <rPh sb="4" eb="5">
      <t>キン</t>
    </rPh>
    <phoneticPr fontId="0"/>
  </si>
  <si>
    <t>その他</t>
    <rPh sb="2" eb="3">
      <t>タ</t>
    </rPh>
    <phoneticPr fontId="2"/>
  </si>
  <si>
    <t>固定負債</t>
  </si>
  <si>
    <t>リース債務</t>
    <rPh sb="3" eb="5">
      <t>サイム</t>
    </rPh>
    <phoneticPr fontId="2"/>
  </si>
  <si>
    <t>長期借入金</t>
    <rPh sb="0" eb="2">
      <t>チョウキ</t>
    </rPh>
    <rPh sb="2" eb="4">
      <t>カリイレ</t>
    </rPh>
    <rPh sb="4" eb="5">
      <t>キン</t>
    </rPh>
    <phoneticPr fontId="0"/>
  </si>
  <si>
    <t>繰延税金負債</t>
    <rPh sb="4" eb="6">
      <t>フサイ</t>
    </rPh>
    <phoneticPr fontId="2"/>
  </si>
  <si>
    <t>負債合計</t>
  </si>
  <si>
    <t>【純資産の部】</t>
  </si>
  <si>
    <t>株主資本</t>
    <phoneticPr fontId="2"/>
  </si>
  <si>
    <t>資本金</t>
    <rPh sb="0" eb="3">
      <t>シホンキン</t>
    </rPh>
    <phoneticPr fontId="2"/>
  </si>
  <si>
    <t>資本剰余金</t>
    <rPh sb="0" eb="2">
      <t>シホン</t>
    </rPh>
    <rPh sb="2" eb="5">
      <t>ジョウヨキン</t>
    </rPh>
    <phoneticPr fontId="2"/>
  </si>
  <si>
    <t>利益剰余金</t>
    <rPh sb="0" eb="2">
      <t>リエキ</t>
    </rPh>
    <rPh sb="2" eb="5">
      <t>ジョウヨキン</t>
    </rPh>
    <phoneticPr fontId="2"/>
  </si>
  <si>
    <t>その他の包括利益累計額合計</t>
    <phoneticPr fontId="2"/>
  </si>
  <si>
    <t>その他有価証券評価差額金</t>
    <rPh sb="11" eb="12">
      <t>キン</t>
    </rPh>
    <phoneticPr fontId="2"/>
  </si>
  <si>
    <t>為替換算調整勘定</t>
    <rPh sb="6" eb="8">
      <t>カンジョウ</t>
    </rPh>
    <phoneticPr fontId="2"/>
  </si>
  <si>
    <t xml:space="preserve">非支配株主持分 </t>
  </si>
  <si>
    <t>純資産合計</t>
  </si>
  <si>
    <t>負債及び純資産合計</t>
    <rPh sb="7" eb="9">
      <t>ゴウケイ</t>
    </rPh>
    <phoneticPr fontId="2"/>
  </si>
  <si>
    <t>自己資本比率</t>
    <rPh sb="0" eb="4">
      <t>ジコシホン</t>
    </rPh>
    <rPh sb="4" eb="6">
      <t>ヒリツ</t>
    </rPh>
    <phoneticPr fontId="2"/>
  </si>
  <si>
    <t>1株当たり純資産（単位：円）</t>
    <phoneticPr fontId="2"/>
  </si>
  <si>
    <t>※記載金額は千円未満を切り捨てて表示しております。</t>
  </si>
  <si>
    <t>連結損益計算書</t>
    <phoneticPr fontId="2"/>
  </si>
  <si>
    <t>売上高</t>
    <phoneticPr fontId="2"/>
  </si>
  <si>
    <t>売上原価</t>
    <phoneticPr fontId="2"/>
  </si>
  <si>
    <t>売上総利益</t>
    <phoneticPr fontId="2"/>
  </si>
  <si>
    <t>売上総利益率（%）</t>
    <rPh sb="5" eb="6">
      <t>リツ</t>
    </rPh>
    <phoneticPr fontId="2"/>
  </si>
  <si>
    <t>販売費及び一般管理費</t>
    <phoneticPr fontId="2"/>
  </si>
  <si>
    <t>販売費及び一般管理費率（%）</t>
    <rPh sb="10" eb="11">
      <t>リツ</t>
    </rPh>
    <phoneticPr fontId="2"/>
  </si>
  <si>
    <t>営業利益</t>
    <phoneticPr fontId="2"/>
  </si>
  <si>
    <t>営業利益率（%）</t>
    <rPh sb="4" eb="5">
      <t>リツ</t>
    </rPh>
    <phoneticPr fontId="2"/>
  </si>
  <si>
    <t>営業外収益</t>
    <rPh sb="0" eb="3">
      <t>エイギョウガイ</t>
    </rPh>
    <rPh sb="3" eb="5">
      <t>シュウエキ</t>
    </rPh>
    <phoneticPr fontId="2"/>
  </si>
  <si>
    <t>営業外費用</t>
    <rPh sb="0" eb="3">
      <t>エイギョウガイ</t>
    </rPh>
    <rPh sb="3" eb="5">
      <t>ヒヨウ</t>
    </rPh>
    <phoneticPr fontId="2"/>
  </si>
  <si>
    <t>経常利益</t>
    <phoneticPr fontId="2"/>
  </si>
  <si>
    <t>経常利益（%）</t>
    <rPh sb="0" eb="2">
      <t>ケイジョウ</t>
    </rPh>
    <rPh sb="2" eb="4">
      <t>リエキ</t>
    </rPh>
    <phoneticPr fontId="2"/>
  </si>
  <si>
    <t>特別利益</t>
    <rPh sb="0" eb="2">
      <t>トクベツ</t>
    </rPh>
    <rPh sb="2" eb="4">
      <t>リエキ</t>
    </rPh>
    <phoneticPr fontId="2"/>
  </si>
  <si>
    <t>特別損失</t>
    <rPh sb="0" eb="2">
      <t>トクベツ</t>
    </rPh>
    <rPh sb="2" eb="4">
      <t>ソンシツ</t>
    </rPh>
    <phoneticPr fontId="2"/>
  </si>
  <si>
    <t>税金等調整前当期純利益</t>
    <phoneticPr fontId="2"/>
  </si>
  <si>
    <t>法人税、住民税及び事業税</t>
    <phoneticPr fontId="2"/>
  </si>
  <si>
    <t>当期純利益</t>
    <phoneticPr fontId="2"/>
  </si>
  <si>
    <t>非支配株主に帰属する当期純利益</t>
    <phoneticPr fontId="2"/>
  </si>
  <si>
    <t>親会社株主に帰属する当期純利益</t>
    <phoneticPr fontId="2"/>
  </si>
  <si>
    <t>親会社株主に帰属する当期純利益（%）</t>
    <rPh sb="0" eb="3">
      <t>オヤガイシャ</t>
    </rPh>
    <rPh sb="3" eb="5">
      <t>カブヌシ</t>
    </rPh>
    <rPh sb="6" eb="8">
      <t>キゾク</t>
    </rPh>
    <rPh sb="10" eb="12">
      <t>トウキ</t>
    </rPh>
    <rPh sb="12" eb="15">
      <t>ジュンリエキ</t>
    </rPh>
    <phoneticPr fontId="2"/>
  </si>
  <si>
    <t>1株当たり当期純利益（単位：円）</t>
    <rPh sb="11" eb="13">
      <t>タンイ</t>
    </rPh>
    <rPh sb="14" eb="15">
      <t>エン</t>
    </rPh>
    <phoneticPr fontId="2"/>
  </si>
  <si>
    <t>連結キャッシュ・フロー計算書</t>
    <phoneticPr fontId="2"/>
  </si>
  <si>
    <t>営業活動によるキャッシュ・フロー</t>
    <phoneticPr fontId="2"/>
  </si>
  <si>
    <t>投資活動によるキャッシュ・フロー</t>
    <phoneticPr fontId="2"/>
  </si>
  <si>
    <t>財務活動によるキャッシュ・フロー</t>
    <phoneticPr fontId="2"/>
  </si>
  <si>
    <t>現金及び現金同等物の増減額（△は減少）</t>
    <phoneticPr fontId="2"/>
  </si>
  <si>
    <t>現金及び現金同等物の期首残高</t>
    <phoneticPr fontId="2"/>
  </si>
  <si>
    <t>現金及び現金同等物の期末残高</t>
    <phoneticPr fontId="2"/>
  </si>
  <si>
    <t>第22期</t>
    <rPh sb="0" eb="1">
      <t>ダイ</t>
    </rPh>
    <rPh sb="3" eb="4">
      <t>キ</t>
    </rPh>
    <phoneticPr fontId="4"/>
  </si>
  <si>
    <t>2020年5月期</t>
    <phoneticPr fontId="4"/>
  </si>
  <si>
    <t>第22期</t>
    <phoneticPr fontId="2"/>
  </si>
  <si>
    <t>ソフトウエア仮勘定</t>
    <phoneticPr fontId="2"/>
  </si>
  <si>
    <t>第23期</t>
    <rPh sb="0" eb="1">
      <t>ダイ</t>
    </rPh>
    <rPh sb="3" eb="4">
      <t>キ</t>
    </rPh>
    <phoneticPr fontId="4"/>
  </si>
  <si>
    <t>2021年5月期</t>
    <phoneticPr fontId="4"/>
  </si>
  <si>
    <t>第23期</t>
    <phoneticPr fontId="2"/>
  </si>
  <si>
    <t>第24期</t>
    <rPh sb="0" eb="1">
      <t>ダイ</t>
    </rPh>
    <rPh sb="3" eb="4">
      <t>キ</t>
    </rPh>
    <phoneticPr fontId="4"/>
  </si>
  <si>
    <t>2022年5月期</t>
    <phoneticPr fontId="4"/>
  </si>
  <si>
    <t>第24期</t>
    <phoneticPr fontId="2"/>
  </si>
  <si>
    <t>第25期</t>
    <rPh sb="0" eb="1">
      <t>ダイ</t>
    </rPh>
    <rPh sb="3" eb="4">
      <t>キ</t>
    </rPh>
    <phoneticPr fontId="4"/>
  </si>
  <si>
    <t>2023年5月期</t>
    <phoneticPr fontId="4"/>
  </si>
  <si>
    <t>-</t>
    <phoneticPr fontId="2"/>
  </si>
  <si>
    <t>※「収益認識に関する会計基準」(企業会計基準第29号2020年3月31日)等を第24期の期首から適用しております。</t>
    <phoneticPr fontId="2"/>
  </si>
  <si>
    <t>　　第24期以降にについては、当該会計基準等を適用した後の指標となっております。</t>
    <phoneticPr fontId="2"/>
  </si>
  <si>
    <t>第25期</t>
    <phoneticPr fontId="2"/>
  </si>
  <si>
    <t>第26期</t>
    <rPh sb="0" eb="1">
      <t>ダイ</t>
    </rPh>
    <rPh sb="3" eb="4">
      <t>キ</t>
    </rPh>
    <phoneticPr fontId="4"/>
  </si>
  <si>
    <t>2024年5月期</t>
    <phoneticPr fontId="4"/>
  </si>
  <si>
    <t>第26期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</si>
</sst>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 &quot;#,##0"/>
    <numFmt numFmtId="177" formatCode="0.0%"/>
    <numFmt numFmtId="178" formatCode="#,##0.00;&quot;△ &quot;#,##0.00"/>
    <numFmt numFmtId="179" formatCode="0.0%;\△\ 0.0%"/>
    <numFmt numFmtId="180" formatCode="0.0000000000000_);[Red]\(0.0000000000000\)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13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theme="8" tint="-0.249977111117893"/>
      <name val="Meiryo UI"/>
      <family val="3"/>
      <charset val="128"/>
    </font>
    <font>
      <b/>
      <sz val="13"/>
      <color theme="0"/>
      <name val="Meiryo UI"/>
      <family val="3"/>
      <charset val="128"/>
    </font>
    <font>
      <b/>
      <sz val="10"/>
      <color theme="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/>
      <diagonal/>
    </border>
    <border>
      <left/>
      <right/>
      <top style="thin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theme="0" tint="-0.499984740745262"/>
      </top>
      <bottom/>
      <diagonal/>
    </border>
    <border>
      <left/>
      <right/>
      <top/>
      <bottom style="hair">
        <color indexed="2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2" borderId="1" xfId="0" applyFont="1" applyFill="1" applyBorder="1">
      <alignment vertical="center"/>
    </xf>
    <xf numFmtId="176" fontId="5" fillId="2" borderId="1" xfId="0" applyNumberFormat="1" applyFont="1" applyFill="1" applyBorder="1">
      <alignment vertical="center"/>
    </xf>
    <xf numFmtId="176" fontId="5" fillId="0" borderId="4" xfId="0" applyNumberFormat="1" applyFont="1" applyBorder="1">
      <alignment vertical="center"/>
    </xf>
    <xf numFmtId="176" fontId="5" fillId="0" borderId="5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176" fontId="5" fillId="0" borderId="6" xfId="0" applyNumberFormat="1" applyFont="1" applyBorder="1">
      <alignment vertical="center"/>
    </xf>
    <xf numFmtId="0" fontId="5" fillId="0" borderId="7" xfId="0" applyFont="1" applyBorder="1">
      <alignment vertical="center"/>
    </xf>
    <xf numFmtId="176" fontId="5" fillId="0" borderId="7" xfId="0" applyNumberFormat="1" applyFont="1" applyBorder="1">
      <alignment vertical="center"/>
    </xf>
    <xf numFmtId="0" fontId="5" fillId="0" borderId="8" xfId="0" applyFont="1" applyBorder="1">
      <alignment vertical="center"/>
    </xf>
    <xf numFmtId="176" fontId="5" fillId="0" borderId="8" xfId="0" applyNumberFormat="1" applyFont="1" applyBorder="1">
      <alignment vertical="center"/>
    </xf>
    <xf numFmtId="0" fontId="6" fillId="0" borderId="0" xfId="0" applyFont="1">
      <alignment vertical="center"/>
    </xf>
    <xf numFmtId="0" fontId="5" fillId="0" borderId="9" xfId="0" applyFont="1" applyBorder="1">
      <alignment vertical="center"/>
    </xf>
    <xf numFmtId="176" fontId="5" fillId="0" borderId="9" xfId="0" applyNumberFormat="1" applyFont="1" applyBorder="1">
      <alignment vertical="center"/>
    </xf>
    <xf numFmtId="0" fontId="5" fillId="0" borderId="10" xfId="0" applyFont="1" applyBorder="1">
      <alignment vertical="center"/>
    </xf>
    <xf numFmtId="176" fontId="5" fillId="0" borderId="10" xfId="0" applyNumberFormat="1" applyFont="1" applyBorder="1">
      <alignment vertical="center"/>
    </xf>
    <xf numFmtId="38" fontId="7" fillId="0" borderId="0" xfId="1" applyFont="1">
      <alignment vertical="center"/>
    </xf>
    <xf numFmtId="0" fontId="5" fillId="2" borderId="3" xfId="0" applyFont="1" applyFill="1" applyBorder="1">
      <alignment vertical="center"/>
    </xf>
    <xf numFmtId="176" fontId="5" fillId="2" borderId="3" xfId="0" applyNumberFormat="1" applyFont="1" applyFill="1" applyBorder="1">
      <alignment vertical="center"/>
    </xf>
    <xf numFmtId="0" fontId="8" fillId="0" borderId="0" xfId="0" applyFont="1">
      <alignment vertical="center"/>
    </xf>
    <xf numFmtId="0" fontId="5" fillId="0" borderId="11" xfId="0" applyFont="1" applyBorder="1">
      <alignment vertical="center"/>
    </xf>
    <xf numFmtId="176" fontId="5" fillId="0" borderId="0" xfId="0" applyNumberFormat="1" applyFont="1">
      <alignment vertical="center"/>
    </xf>
    <xf numFmtId="0" fontId="5" fillId="3" borderId="6" xfId="0" applyFont="1" applyFill="1" applyBorder="1">
      <alignment vertical="center"/>
    </xf>
    <xf numFmtId="176" fontId="5" fillId="0" borderId="10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0" borderId="3" xfId="0" applyNumberFormat="1" applyFont="1" applyBorder="1">
      <alignment vertical="center"/>
    </xf>
    <xf numFmtId="176" fontId="5" fillId="0" borderId="11" xfId="0" applyNumberFormat="1" applyFont="1" applyBorder="1">
      <alignment vertical="center"/>
    </xf>
    <xf numFmtId="176" fontId="5" fillId="0" borderId="3" xfId="0" applyNumberFormat="1" applyFont="1" applyBorder="1" applyAlignment="1">
      <alignment horizontal="right" vertical="center"/>
    </xf>
    <xf numFmtId="177" fontId="5" fillId="0" borderId="0" xfId="2" applyNumberFormat="1" applyFont="1" applyFill="1" applyBorder="1">
      <alignment vertical="center"/>
    </xf>
    <xf numFmtId="178" fontId="5" fillId="0" borderId="0" xfId="0" applyNumberFormat="1" applyFont="1">
      <alignment vertical="center"/>
    </xf>
    <xf numFmtId="0" fontId="7" fillId="0" borderId="0" xfId="0" applyFont="1">
      <alignment vertical="center"/>
    </xf>
    <xf numFmtId="0" fontId="5" fillId="2" borderId="0" xfId="0" applyFont="1" applyFill="1">
      <alignment vertical="center"/>
    </xf>
    <xf numFmtId="176" fontId="5" fillId="2" borderId="0" xfId="0" applyNumberFormat="1" applyFont="1" applyFill="1">
      <alignment vertical="center"/>
    </xf>
    <xf numFmtId="0" fontId="9" fillId="0" borderId="0" xfId="0" applyFont="1">
      <alignment vertical="center"/>
    </xf>
    <xf numFmtId="177" fontId="9" fillId="0" borderId="0" xfId="2" applyNumberFormat="1" applyFont="1" applyFill="1" applyBorder="1">
      <alignment vertical="center"/>
    </xf>
    <xf numFmtId="179" fontId="9" fillId="0" borderId="0" xfId="2" applyNumberFormat="1" applyFont="1" applyFill="1" applyBorder="1">
      <alignment vertical="center"/>
    </xf>
    <xf numFmtId="49" fontId="11" fillId="4" borderId="3" xfId="0" applyNumberFormat="1" applyFont="1" applyFill="1" applyBorder="1" applyAlignment="1">
      <alignment horizontal="center" vertical="center"/>
    </xf>
    <xf numFmtId="49" fontId="11" fillId="4" borderId="0" xfId="0" applyNumberFormat="1" applyFont="1" applyFill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180" fontId="3" fillId="0" borderId="0" xfId="0" applyNumberFormat="1" applyFont="1">
      <alignment vertical="center"/>
    </xf>
    <xf numFmtId="176" fontId="5" fillId="0" borderId="11" xfId="0" applyNumberFormat="1" applyFont="1" applyBorder="1" applyAlignment="1">
      <alignment horizontal="right" vertical="center"/>
    </xf>
    <xf numFmtId="0" fontId="11" fillId="4" borderId="0" xfId="0" applyFont="1" applyFill="1" applyAlignment="1">
      <alignment horizontal="center" vertical="center"/>
    </xf>
    <xf numFmtId="176" fontId="5" fillId="0" borderId="5" xfId="0" applyNumberFormat="1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176" fontId="5" fillId="0" borderId="4" xfId="0" applyNumberFormat="1" applyFont="1" applyBorder="1" applyAlignment="1">
      <alignment horizontal="right" vertical="center"/>
    </xf>
    <xf numFmtId="0" fontId="10" fillId="4" borderId="2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/>
    </xf>
    <xf numFmtId="0" fontId="10" fillId="4" borderId="0" xfId="0" applyFont="1" applyFill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58D56-812A-488F-9D70-15A63CB0E6C1}">
  <sheetPr>
    <pageSetUpPr fitToPage="1"/>
  </sheetPr>
  <dimension ref="B1:J59"/>
  <sheetViews>
    <sheetView showGridLines="0" tabSelected="1" zoomScaleNormal="100" workbookViewId="0">
      <pane xSplit="5" ySplit="5" topLeftCell="F6" activePane="bottomRight" state="frozen"/>
      <selection pane="topRight" activeCell="E1" sqref="E1"/>
      <selection pane="bottomLeft" activeCell="A7" sqref="A7"/>
      <selection pane="bottomRight" activeCell="J56" sqref="J56"/>
    </sheetView>
  </sheetViews>
  <sheetFormatPr defaultColWidth="9" defaultRowHeight="20.100000000000001" customHeight="1" outlineLevelRow="1" x14ac:dyDescent="0.4"/>
  <cols>
    <col min="1" max="1" width="1.625" style="1" customWidth="1"/>
    <col min="2" max="4" width="2.125" style="1" customWidth="1"/>
    <col min="5" max="5" width="23.25" style="1" customWidth="1"/>
    <col min="6" max="10" width="14.625" style="1" customWidth="1"/>
    <col min="11" max="16384" width="9" style="1"/>
  </cols>
  <sheetData>
    <row r="1" spans="2:10" ht="8.1" customHeight="1" x14ac:dyDescent="0.4"/>
    <row r="2" spans="2:10" ht="20.100000000000001" customHeight="1" x14ac:dyDescent="0.4">
      <c r="B2" s="27" t="s">
        <v>0</v>
      </c>
    </row>
    <row r="3" spans="2:10" ht="20.100000000000001" customHeight="1" x14ac:dyDescent="0.4">
      <c r="B3" s="19"/>
      <c r="C3" s="2"/>
      <c r="D3" s="2"/>
      <c r="E3" s="2"/>
      <c r="F3" s="3"/>
      <c r="G3" s="3"/>
      <c r="H3" s="3"/>
      <c r="I3" s="3"/>
      <c r="J3" s="3" t="s">
        <v>1</v>
      </c>
    </row>
    <row r="4" spans="2:10" ht="20.100000000000001" customHeight="1" x14ac:dyDescent="0.4">
      <c r="B4" s="53" t="s">
        <v>2</v>
      </c>
      <c r="C4" s="53"/>
      <c r="D4" s="53"/>
      <c r="E4" s="53"/>
      <c r="F4" s="46" t="s">
        <v>84</v>
      </c>
      <c r="G4" s="46" t="s">
        <v>88</v>
      </c>
      <c r="H4" s="46" t="s">
        <v>91</v>
      </c>
      <c r="I4" s="46" t="s">
        <v>94</v>
      </c>
      <c r="J4" s="46" t="s">
        <v>100</v>
      </c>
    </row>
    <row r="5" spans="2:10" ht="20.100000000000001" customHeight="1" x14ac:dyDescent="0.4">
      <c r="B5" s="54"/>
      <c r="C5" s="54"/>
      <c r="D5" s="54"/>
      <c r="E5" s="54"/>
      <c r="F5" s="44" t="s">
        <v>85</v>
      </c>
      <c r="G5" s="44" t="s">
        <v>89</v>
      </c>
      <c r="H5" s="44" t="s">
        <v>92</v>
      </c>
      <c r="I5" s="44" t="s">
        <v>95</v>
      </c>
      <c r="J5" s="44" t="s">
        <v>101</v>
      </c>
    </row>
    <row r="6" spans="2:10" ht="20.100000000000001" customHeight="1" x14ac:dyDescent="0.4">
      <c r="B6" s="30" t="s">
        <v>5</v>
      </c>
      <c r="C6" s="4"/>
      <c r="D6" s="4"/>
      <c r="E6" s="4"/>
      <c r="F6" s="10"/>
      <c r="G6" s="10"/>
      <c r="H6" s="10"/>
      <c r="I6" s="10"/>
      <c r="J6" s="10"/>
    </row>
    <row r="7" spans="2:10" ht="20.100000000000001" customHeight="1" x14ac:dyDescent="0.4">
      <c r="B7" s="2"/>
      <c r="C7" s="17" t="s">
        <v>6</v>
      </c>
      <c r="D7" s="17"/>
      <c r="E7" s="17"/>
      <c r="F7" s="23">
        <v>807873</v>
      </c>
      <c r="G7" s="23">
        <v>665610</v>
      </c>
      <c r="H7" s="23">
        <v>822860</v>
      </c>
      <c r="I7" s="23">
        <v>807295</v>
      </c>
      <c r="J7" s="23">
        <v>784215</v>
      </c>
    </row>
    <row r="8" spans="2:10" ht="20.100000000000001" hidden="1" customHeight="1" outlineLevel="1" x14ac:dyDescent="0.4">
      <c r="B8" s="2"/>
      <c r="C8" s="2"/>
      <c r="D8" s="2"/>
      <c r="E8" s="2" t="s">
        <v>7</v>
      </c>
      <c r="F8" s="9">
        <v>523130</v>
      </c>
      <c r="G8" s="9">
        <v>459546</v>
      </c>
      <c r="H8" s="9">
        <v>566932</v>
      </c>
      <c r="I8" s="9">
        <v>545518</v>
      </c>
      <c r="J8" s="9">
        <v>506331</v>
      </c>
    </row>
    <row r="9" spans="2:10" ht="20.100000000000001" hidden="1" customHeight="1" outlineLevel="1" x14ac:dyDescent="0.4">
      <c r="B9" s="2"/>
      <c r="C9" s="2"/>
      <c r="D9" s="2"/>
      <c r="E9" s="2" t="s">
        <v>8</v>
      </c>
      <c r="F9" s="29">
        <v>162387</v>
      </c>
      <c r="G9" s="29">
        <v>130984</v>
      </c>
      <c r="H9" s="29">
        <v>122798</v>
      </c>
      <c r="I9" s="29">
        <v>140643</v>
      </c>
      <c r="J9" s="29">
        <v>159488</v>
      </c>
    </row>
    <row r="10" spans="2:10" ht="20.100000000000001" hidden="1" customHeight="1" outlineLevel="1" x14ac:dyDescent="0.4">
      <c r="B10" s="2"/>
      <c r="C10" s="2"/>
      <c r="D10" s="2"/>
      <c r="E10" s="2" t="s">
        <v>9</v>
      </c>
      <c r="F10" s="29">
        <v>41931</v>
      </c>
      <c r="G10" s="29">
        <v>30664</v>
      </c>
      <c r="H10" s="29">
        <v>85436</v>
      </c>
      <c r="I10" s="29">
        <v>77474</v>
      </c>
      <c r="J10" s="29">
        <v>83362</v>
      </c>
    </row>
    <row r="11" spans="2:10" ht="20.100000000000001" hidden="1" customHeight="1" outlineLevel="1" x14ac:dyDescent="0.4">
      <c r="B11" s="2"/>
      <c r="C11" s="2"/>
      <c r="D11" s="2"/>
      <c r="E11" s="2" t="s">
        <v>11</v>
      </c>
      <c r="F11" s="29">
        <v>1763</v>
      </c>
      <c r="G11" s="29">
        <v>995</v>
      </c>
      <c r="H11" s="29">
        <v>1055</v>
      </c>
      <c r="I11" s="29">
        <v>1334</v>
      </c>
      <c r="J11" s="29">
        <v>0</v>
      </c>
    </row>
    <row r="12" spans="2:10" ht="20.100000000000001" hidden="1" customHeight="1" outlineLevel="1" x14ac:dyDescent="0.4">
      <c r="B12" s="2"/>
      <c r="C12" s="2"/>
      <c r="D12" s="2"/>
      <c r="E12" s="2" t="s">
        <v>12</v>
      </c>
      <c r="F12" s="29">
        <v>85527</v>
      </c>
      <c r="G12" s="29">
        <v>46213</v>
      </c>
      <c r="H12" s="29">
        <v>50037</v>
      </c>
      <c r="I12" s="29">
        <v>64920</v>
      </c>
      <c r="J12" s="29">
        <v>38099</v>
      </c>
    </row>
    <row r="13" spans="2:10" ht="20.100000000000001" hidden="1" customHeight="1" outlineLevel="1" x14ac:dyDescent="0.4">
      <c r="B13" s="2"/>
      <c r="C13" s="5"/>
      <c r="D13" s="5"/>
      <c r="E13" s="5" t="s">
        <v>13</v>
      </c>
      <c r="F13" s="33">
        <v>-6867</v>
      </c>
      <c r="G13" s="33">
        <v>-2792</v>
      </c>
      <c r="H13" s="33">
        <v>-3400</v>
      </c>
      <c r="I13" s="33">
        <v>-22594</v>
      </c>
      <c r="J13" s="33">
        <v>-3066</v>
      </c>
    </row>
    <row r="14" spans="2:10" ht="20.100000000000001" customHeight="1" collapsed="1" x14ac:dyDescent="0.4">
      <c r="B14" s="2"/>
      <c r="C14" s="13" t="s">
        <v>14</v>
      </c>
      <c r="D14" s="13"/>
      <c r="E14" s="4"/>
      <c r="F14" s="10">
        <v>282866</v>
      </c>
      <c r="G14" s="10">
        <v>251328</v>
      </c>
      <c r="H14" s="10">
        <v>211624</v>
      </c>
      <c r="I14" s="10">
        <v>186660</v>
      </c>
      <c r="J14" s="51">
        <v>168958</v>
      </c>
    </row>
    <row r="15" spans="2:10" ht="20.100000000000001" customHeight="1" x14ac:dyDescent="0.4">
      <c r="B15" s="2"/>
      <c r="C15" s="2"/>
      <c r="D15" s="20" t="s">
        <v>15</v>
      </c>
      <c r="E15" s="11"/>
      <c r="F15" s="8">
        <v>71479</v>
      </c>
      <c r="G15" s="8">
        <v>57849</v>
      </c>
      <c r="H15" s="8">
        <v>827</v>
      </c>
      <c r="I15" s="8">
        <v>102</v>
      </c>
      <c r="J15" s="52" t="s">
        <v>24</v>
      </c>
    </row>
    <row r="16" spans="2:10" ht="20.100000000000001" hidden="1" customHeight="1" outlineLevel="1" x14ac:dyDescent="0.4">
      <c r="B16" s="2"/>
      <c r="C16" s="2"/>
      <c r="D16" s="2"/>
      <c r="E16" s="12" t="s">
        <v>16</v>
      </c>
      <c r="F16" s="9">
        <v>6404</v>
      </c>
      <c r="G16" s="9">
        <v>6719</v>
      </c>
      <c r="H16" s="9">
        <v>222</v>
      </c>
      <c r="I16" s="50" t="s">
        <v>24</v>
      </c>
      <c r="J16" s="50" t="s">
        <v>24</v>
      </c>
    </row>
    <row r="17" spans="2:10" ht="20.100000000000001" hidden="1" customHeight="1" outlineLevel="1" x14ac:dyDescent="0.4">
      <c r="B17" s="2"/>
      <c r="C17" s="2"/>
      <c r="D17" s="2"/>
      <c r="E17" s="2" t="s">
        <v>17</v>
      </c>
      <c r="F17" s="29">
        <v>3016</v>
      </c>
      <c r="G17" s="29">
        <v>1892</v>
      </c>
      <c r="H17" s="29">
        <v>604</v>
      </c>
      <c r="I17" s="29">
        <v>102</v>
      </c>
      <c r="J17" s="32" t="s">
        <v>24</v>
      </c>
    </row>
    <row r="18" spans="2:10" ht="20.100000000000001" hidden="1" customHeight="1" outlineLevel="1" x14ac:dyDescent="0.4">
      <c r="B18" s="2"/>
      <c r="C18" s="2"/>
      <c r="D18" s="2"/>
      <c r="E18" s="28" t="s">
        <v>18</v>
      </c>
      <c r="F18" s="34">
        <v>62058</v>
      </c>
      <c r="G18" s="34">
        <v>49237</v>
      </c>
      <c r="H18" s="32" t="s">
        <v>24</v>
      </c>
      <c r="I18" s="32" t="s">
        <v>24</v>
      </c>
      <c r="J18" s="32" t="s">
        <v>24</v>
      </c>
    </row>
    <row r="19" spans="2:10" ht="20.100000000000001" customHeight="1" collapsed="1" x14ac:dyDescent="0.4">
      <c r="B19" s="2"/>
      <c r="C19" s="2"/>
      <c r="D19" s="17" t="s">
        <v>19</v>
      </c>
      <c r="E19" s="11"/>
      <c r="F19" s="8">
        <v>6850</v>
      </c>
      <c r="G19" s="8">
        <v>7716</v>
      </c>
      <c r="H19" s="8">
        <v>5212</v>
      </c>
      <c r="I19" s="8">
        <v>0</v>
      </c>
      <c r="J19" s="52" t="s">
        <v>24</v>
      </c>
    </row>
    <row r="20" spans="2:10" ht="20.100000000000001" hidden="1" customHeight="1" outlineLevel="1" x14ac:dyDescent="0.4">
      <c r="B20" s="2"/>
      <c r="C20" s="2"/>
      <c r="D20" s="2"/>
      <c r="E20" s="2" t="s">
        <v>20</v>
      </c>
      <c r="F20" s="29">
        <v>1800</v>
      </c>
      <c r="G20" s="29">
        <v>7716</v>
      </c>
      <c r="H20" s="29">
        <v>5212</v>
      </c>
      <c r="I20" s="29">
        <v>0</v>
      </c>
      <c r="J20" s="32">
        <v>0</v>
      </c>
    </row>
    <row r="21" spans="2:10" ht="20.100000000000001" hidden="1" customHeight="1" outlineLevel="1" x14ac:dyDescent="0.4">
      <c r="B21" s="2"/>
      <c r="C21" s="2"/>
      <c r="D21" s="2"/>
      <c r="E21" s="28" t="s">
        <v>87</v>
      </c>
      <c r="F21" s="34">
        <v>5050</v>
      </c>
      <c r="G21" s="48" t="s">
        <v>24</v>
      </c>
      <c r="H21" s="48" t="s">
        <v>24</v>
      </c>
      <c r="I21" s="48" t="s">
        <v>96</v>
      </c>
      <c r="J21" s="48" t="s">
        <v>24</v>
      </c>
    </row>
    <row r="22" spans="2:10" ht="20.100000000000001" customHeight="1" collapsed="1" x14ac:dyDescent="0.4">
      <c r="B22" s="2"/>
      <c r="C22" s="2"/>
      <c r="D22" s="17" t="s">
        <v>21</v>
      </c>
      <c r="E22" s="12"/>
      <c r="F22" s="9">
        <v>204536</v>
      </c>
      <c r="G22" s="9">
        <v>185762</v>
      </c>
      <c r="H22" s="9">
        <v>205583</v>
      </c>
      <c r="I22" s="9">
        <v>186557</v>
      </c>
      <c r="J22" s="9">
        <v>168958</v>
      </c>
    </row>
    <row r="23" spans="2:10" ht="20.100000000000001" hidden="1" customHeight="1" outlineLevel="1" x14ac:dyDescent="0.4">
      <c r="B23" s="2"/>
      <c r="C23" s="2"/>
      <c r="D23" s="2"/>
      <c r="E23" s="12" t="s">
        <v>22</v>
      </c>
      <c r="F23" s="9">
        <v>150696</v>
      </c>
      <c r="G23" s="9">
        <v>143216</v>
      </c>
      <c r="H23" s="9">
        <v>159820</v>
      </c>
      <c r="I23" s="9">
        <v>139660</v>
      </c>
      <c r="J23" s="9">
        <v>124775</v>
      </c>
    </row>
    <row r="24" spans="2:10" ht="20.100000000000001" hidden="1" customHeight="1" outlineLevel="1" x14ac:dyDescent="0.4">
      <c r="B24" s="2"/>
      <c r="C24" s="2"/>
      <c r="D24" s="2"/>
      <c r="E24" s="2" t="s">
        <v>23</v>
      </c>
      <c r="F24" s="32" t="s">
        <v>24</v>
      </c>
      <c r="G24" s="32" t="s">
        <v>24</v>
      </c>
      <c r="H24" s="32" t="s">
        <v>24</v>
      </c>
      <c r="I24" s="32" t="s">
        <v>24</v>
      </c>
      <c r="J24" s="32" t="s">
        <v>24</v>
      </c>
    </row>
    <row r="25" spans="2:10" ht="20.100000000000001" hidden="1" customHeight="1" outlineLevel="1" x14ac:dyDescent="0.4">
      <c r="B25" s="2"/>
      <c r="C25" s="2"/>
      <c r="D25" s="2"/>
      <c r="E25" s="2" t="s">
        <v>25</v>
      </c>
      <c r="F25" s="29">
        <v>19384</v>
      </c>
      <c r="G25" s="29">
        <v>7036</v>
      </c>
      <c r="H25" s="29">
        <v>7450</v>
      </c>
      <c r="I25" s="29">
        <v>7016</v>
      </c>
      <c r="J25" s="29">
        <v>2136</v>
      </c>
    </row>
    <row r="26" spans="2:10" ht="20.100000000000001" hidden="1" customHeight="1" outlineLevel="1" x14ac:dyDescent="0.4">
      <c r="B26" s="2"/>
      <c r="C26" s="2"/>
      <c r="D26" s="2"/>
      <c r="E26" s="2" t="s">
        <v>12</v>
      </c>
      <c r="F26" s="29">
        <v>34456</v>
      </c>
      <c r="G26" s="29">
        <v>35577</v>
      </c>
      <c r="H26" s="29">
        <v>38313</v>
      </c>
      <c r="I26" s="29">
        <v>39880</v>
      </c>
      <c r="J26" s="29">
        <v>62912</v>
      </c>
    </row>
    <row r="27" spans="2:10" ht="20.100000000000001" hidden="1" customHeight="1" outlineLevel="1" x14ac:dyDescent="0.4">
      <c r="B27" s="2"/>
      <c r="C27" s="2"/>
      <c r="D27" s="2"/>
      <c r="E27" s="5" t="s">
        <v>13</v>
      </c>
      <c r="F27" s="35" t="s">
        <v>24</v>
      </c>
      <c r="G27" s="35">
        <f>-68</f>
        <v>-68</v>
      </c>
      <c r="H27" s="32" t="s">
        <v>24</v>
      </c>
      <c r="I27" s="32" t="s">
        <v>24</v>
      </c>
      <c r="J27" s="32">
        <v>-20866</v>
      </c>
    </row>
    <row r="28" spans="2:10" ht="20.100000000000001" customHeight="1" collapsed="1" x14ac:dyDescent="0.4">
      <c r="B28" s="6" t="s">
        <v>26</v>
      </c>
      <c r="C28" s="6"/>
      <c r="D28" s="6"/>
      <c r="E28" s="6"/>
      <c r="F28" s="7">
        <v>1090739</v>
      </c>
      <c r="G28" s="7">
        <v>916939</v>
      </c>
      <c r="H28" s="7">
        <v>1034485</v>
      </c>
      <c r="I28" s="7">
        <v>993956</v>
      </c>
      <c r="J28" s="7">
        <v>953173</v>
      </c>
    </row>
    <row r="29" spans="2:10" ht="19.5" customHeight="1" x14ac:dyDescent="0.4">
      <c r="B29" s="13" t="s">
        <v>27</v>
      </c>
      <c r="C29" s="13"/>
      <c r="D29" s="13"/>
      <c r="E29" s="13"/>
      <c r="F29" s="14"/>
      <c r="G29" s="14"/>
      <c r="H29" s="14"/>
      <c r="I29" s="14"/>
      <c r="J29" s="14"/>
    </row>
    <row r="30" spans="2:10" ht="20.100000000000001" customHeight="1" x14ac:dyDescent="0.4">
      <c r="B30" s="2"/>
      <c r="C30" s="20" t="s">
        <v>28</v>
      </c>
      <c r="D30" s="20"/>
      <c r="E30" s="20"/>
      <c r="F30" s="21">
        <v>276226</v>
      </c>
      <c r="G30" s="21">
        <v>174140</v>
      </c>
      <c r="H30" s="21">
        <v>193792</v>
      </c>
      <c r="I30" s="21">
        <v>175457</v>
      </c>
      <c r="J30" s="21">
        <v>254215</v>
      </c>
    </row>
    <row r="31" spans="2:10" ht="20.100000000000001" hidden="1" customHeight="1" outlineLevel="1" x14ac:dyDescent="0.4">
      <c r="B31" s="2"/>
      <c r="C31" s="2"/>
      <c r="D31" s="2"/>
      <c r="E31" s="22" t="s">
        <v>29</v>
      </c>
      <c r="F31" s="23">
        <v>131327</v>
      </c>
      <c r="G31" s="23">
        <v>80976</v>
      </c>
      <c r="H31" s="23">
        <v>87418</v>
      </c>
      <c r="I31" s="23">
        <v>109157</v>
      </c>
      <c r="J31" s="23">
        <v>122412</v>
      </c>
    </row>
    <row r="32" spans="2:10" ht="20.100000000000001" hidden="1" customHeight="1" outlineLevel="1" x14ac:dyDescent="0.4">
      <c r="B32" s="2"/>
      <c r="C32" s="2"/>
      <c r="D32" s="2"/>
      <c r="E32" s="2" t="s">
        <v>30</v>
      </c>
      <c r="F32" s="29">
        <v>47719</v>
      </c>
      <c r="G32" s="29">
        <v>39279</v>
      </c>
      <c r="H32" s="29">
        <v>34079</v>
      </c>
      <c r="I32" s="29">
        <v>12773</v>
      </c>
      <c r="J32" s="29">
        <v>18159</v>
      </c>
    </row>
    <row r="33" spans="2:10" ht="20.100000000000001" hidden="1" customHeight="1" outlineLevel="1" x14ac:dyDescent="0.4">
      <c r="B33" s="2"/>
      <c r="C33" s="2"/>
      <c r="D33" s="2"/>
      <c r="E33" s="2" t="s">
        <v>31</v>
      </c>
      <c r="F33" s="29">
        <v>29475</v>
      </c>
      <c r="G33" s="29">
        <v>22433</v>
      </c>
      <c r="H33" s="29">
        <v>20169</v>
      </c>
      <c r="I33" s="29">
        <v>19389</v>
      </c>
      <c r="J33" s="29">
        <v>24132</v>
      </c>
    </row>
    <row r="34" spans="2:10" ht="20.100000000000001" hidden="1" customHeight="1" outlineLevel="1" x14ac:dyDescent="0.4">
      <c r="B34" s="2"/>
      <c r="C34" s="2"/>
      <c r="D34" s="2"/>
      <c r="E34" s="2" t="s">
        <v>32</v>
      </c>
      <c r="F34" s="29">
        <v>4887</v>
      </c>
      <c r="G34" s="29">
        <v>1113</v>
      </c>
      <c r="H34" s="29">
        <v>12058</v>
      </c>
      <c r="I34" s="29">
        <v>290000</v>
      </c>
      <c r="J34" s="29">
        <v>290</v>
      </c>
    </row>
    <row r="35" spans="2:10" ht="20.100000000000001" hidden="1" customHeight="1" outlineLevel="1" x14ac:dyDescent="0.4">
      <c r="B35" s="2"/>
      <c r="C35" s="2"/>
      <c r="D35" s="2"/>
      <c r="E35" s="2" t="s">
        <v>33</v>
      </c>
      <c r="F35" s="29">
        <v>18779</v>
      </c>
      <c r="G35" s="29">
        <v>11723</v>
      </c>
      <c r="H35" s="29">
        <v>8566</v>
      </c>
      <c r="I35" s="29">
        <v>7677</v>
      </c>
      <c r="J35" s="29">
        <v>8084</v>
      </c>
    </row>
    <row r="36" spans="2:10" ht="20.100000000000001" hidden="1" customHeight="1" outlineLevel="1" x14ac:dyDescent="0.4">
      <c r="B36" s="2"/>
      <c r="C36" s="2"/>
      <c r="D36" s="2"/>
      <c r="E36" s="2" t="s">
        <v>34</v>
      </c>
      <c r="F36" s="29">
        <v>3159</v>
      </c>
      <c r="G36" s="29">
        <v>1660</v>
      </c>
      <c r="H36" s="29">
        <v>1778</v>
      </c>
      <c r="I36" s="29">
        <v>1960</v>
      </c>
      <c r="J36" s="29">
        <v>0</v>
      </c>
    </row>
    <row r="37" spans="2:10" ht="20.100000000000001" hidden="1" customHeight="1" outlineLevel="1" x14ac:dyDescent="0.4">
      <c r="B37" s="2"/>
      <c r="C37" s="2"/>
      <c r="D37" s="2"/>
      <c r="E37" s="28" t="s">
        <v>35</v>
      </c>
      <c r="F37" s="34">
        <v>40876</v>
      </c>
      <c r="G37" s="34">
        <v>16953</v>
      </c>
      <c r="H37" s="34">
        <v>29720</v>
      </c>
      <c r="I37" s="34">
        <v>24209</v>
      </c>
      <c r="J37" s="34">
        <v>81135</v>
      </c>
    </row>
    <row r="38" spans="2:10" ht="20.100000000000001" customHeight="1" collapsed="1" x14ac:dyDescent="0.4">
      <c r="B38" s="2"/>
      <c r="C38" s="17" t="s">
        <v>36</v>
      </c>
      <c r="D38" s="17"/>
      <c r="E38" s="20"/>
      <c r="F38" s="21">
        <v>110407</v>
      </c>
      <c r="G38" s="21">
        <v>127233</v>
      </c>
      <c r="H38" s="21">
        <v>198595</v>
      </c>
      <c r="I38" s="21">
        <v>246570</v>
      </c>
      <c r="J38" s="21">
        <v>245080</v>
      </c>
    </row>
    <row r="39" spans="2:10" ht="20.100000000000001" hidden="1" customHeight="1" outlineLevel="1" x14ac:dyDescent="0.4">
      <c r="B39" s="2"/>
      <c r="C39" s="2"/>
      <c r="D39" s="2"/>
      <c r="E39" s="22" t="s">
        <v>37</v>
      </c>
      <c r="F39" s="31">
        <v>563</v>
      </c>
      <c r="G39" s="31" t="s">
        <v>10</v>
      </c>
      <c r="H39" s="31" t="s">
        <v>10</v>
      </c>
      <c r="I39" s="31" t="s">
        <v>10</v>
      </c>
      <c r="J39" s="31" t="s">
        <v>10</v>
      </c>
    </row>
    <row r="40" spans="2:10" ht="20.100000000000001" hidden="1" customHeight="1" outlineLevel="1" x14ac:dyDescent="0.4">
      <c r="B40" s="2"/>
      <c r="C40" s="2"/>
      <c r="D40" s="2"/>
      <c r="E40" s="2" t="s">
        <v>38</v>
      </c>
      <c r="F40" s="32">
        <v>74133</v>
      </c>
      <c r="G40" s="32">
        <v>92520</v>
      </c>
      <c r="H40" s="32">
        <v>158440</v>
      </c>
      <c r="I40" s="32">
        <v>205666</v>
      </c>
      <c r="J40" s="32">
        <v>227506</v>
      </c>
    </row>
    <row r="41" spans="2:10" ht="20.100000000000001" hidden="1" customHeight="1" outlineLevel="1" x14ac:dyDescent="0.4">
      <c r="B41" s="2"/>
      <c r="C41" s="2"/>
      <c r="D41" s="2"/>
      <c r="E41" s="2" t="s">
        <v>39</v>
      </c>
      <c r="F41" s="32">
        <v>47</v>
      </c>
      <c r="G41" s="32">
        <v>420</v>
      </c>
      <c r="H41" s="32">
        <v>3496</v>
      </c>
      <c r="I41" s="32">
        <v>3799</v>
      </c>
      <c r="J41" s="32">
        <v>5572</v>
      </c>
    </row>
    <row r="42" spans="2:10" ht="20.100000000000001" hidden="1" customHeight="1" outlineLevel="1" x14ac:dyDescent="0.4">
      <c r="B42" s="5"/>
      <c r="C42" s="5"/>
      <c r="D42" s="5"/>
      <c r="E42" s="5" t="s">
        <v>35</v>
      </c>
      <c r="F42" s="33">
        <v>35663</v>
      </c>
      <c r="G42" s="33">
        <v>34293</v>
      </c>
      <c r="H42" s="33">
        <v>36658</v>
      </c>
      <c r="I42" s="33">
        <v>37104</v>
      </c>
      <c r="J42" s="33">
        <v>12001</v>
      </c>
    </row>
    <row r="43" spans="2:10" ht="20.100000000000001" customHeight="1" collapsed="1" x14ac:dyDescent="0.4">
      <c r="B43" s="6" t="s">
        <v>40</v>
      </c>
      <c r="C43" s="6"/>
      <c r="D43" s="6"/>
      <c r="E43" s="6"/>
      <c r="F43" s="7">
        <v>386634</v>
      </c>
      <c r="G43" s="7">
        <v>301374</v>
      </c>
      <c r="H43" s="7">
        <v>392387</v>
      </c>
      <c r="I43" s="7">
        <v>422027</v>
      </c>
      <c r="J43" s="7">
        <v>499295</v>
      </c>
    </row>
    <row r="44" spans="2:10" ht="20.100000000000001" customHeight="1" x14ac:dyDescent="0.4">
      <c r="B44" s="13" t="s">
        <v>41</v>
      </c>
      <c r="C44" s="13"/>
      <c r="D44" s="13"/>
      <c r="E44" s="13"/>
      <c r="F44" s="14"/>
      <c r="G44" s="14"/>
      <c r="H44" s="14"/>
      <c r="I44" s="14"/>
      <c r="J44" s="14"/>
    </row>
    <row r="45" spans="2:10" ht="20.100000000000001" customHeight="1" x14ac:dyDescent="0.4">
      <c r="B45" s="2"/>
      <c r="C45" s="20" t="s">
        <v>42</v>
      </c>
      <c r="D45" s="20"/>
      <c r="E45" s="20"/>
      <c r="F45" s="21">
        <v>710533</v>
      </c>
      <c r="G45" s="21">
        <v>599574</v>
      </c>
      <c r="H45" s="21">
        <v>603580</v>
      </c>
      <c r="I45" s="21">
        <v>514544</v>
      </c>
      <c r="J45" s="21">
        <v>376038</v>
      </c>
    </row>
    <row r="46" spans="2:10" ht="20.100000000000001" hidden="1" customHeight="1" outlineLevel="1" x14ac:dyDescent="0.4">
      <c r="B46" s="2"/>
      <c r="C46" s="22"/>
      <c r="D46" s="22" t="s">
        <v>43</v>
      </c>
      <c r="E46" s="22"/>
      <c r="F46" s="23">
        <v>341136</v>
      </c>
      <c r="G46" s="23">
        <v>341136</v>
      </c>
      <c r="H46" s="23">
        <v>341136</v>
      </c>
      <c r="I46" s="23">
        <v>100000</v>
      </c>
      <c r="J46" s="23">
        <v>100000</v>
      </c>
    </row>
    <row r="47" spans="2:10" ht="20.100000000000001" hidden="1" customHeight="1" outlineLevel="1" x14ac:dyDescent="0.4">
      <c r="B47" s="2"/>
      <c r="C47" s="2"/>
      <c r="D47" s="2" t="s">
        <v>44</v>
      </c>
      <c r="E47" s="2"/>
      <c r="F47" s="29">
        <v>471876</v>
      </c>
      <c r="G47" s="29">
        <v>471876</v>
      </c>
      <c r="H47" s="29">
        <v>471876</v>
      </c>
      <c r="I47" s="29">
        <v>538774</v>
      </c>
      <c r="J47" s="29">
        <v>538774</v>
      </c>
    </row>
    <row r="48" spans="2:10" ht="20.100000000000001" hidden="1" customHeight="1" outlineLevel="1" x14ac:dyDescent="0.4">
      <c r="B48" s="2"/>
      <c r="C48" s="2"/>
      <c r="D48" s="20" t="s">
        <v>45</v>
      </c>
      <c r="E48" s="20"/>
      <c r="F48" s="21">
        <v>-102478</v>
      </c>
      <c r="G48" s="21">
        <v>-213437</v>
      </c>
      <c r="H48" s="21">
        <v>-209431</v>
      </c>
      <c r="I48" s="21">
        <v>-124230</v>
      </c>
      <c r="J48" s="21">
        <v>-262735</v>
      </c>
    </row>
    <row r="49" spans="2:10" ht="20.100000000000001" customHeight="1" collapsed="1" x14ac:dyDescent="0.4">
      <c r="B49" s="2"/>
      <c r="C49" s="17" t="s">
        <v>46</v>
      </c>
      <c r="D49" s="17"/>
      <c r="E49" s="17"/>
      <c r="F49" s="18">
        <v>-6427</v>
      </c>
      <c r="G49" s="18">
        <v>15982</v>
      </c>
      <c r="H49" s="18">
        <v>38507</v>
      </c>
      <c r="I49" s="18">
        <v>57376</v>
      </c>
      <c r="J49" s="18">
        <v>77837</v>
      </c>
    </row>
    <row r="50" spans="2:10" ht="20.100000000000001" hidden="1" customHeight="1" outlineLevel="1" x14ac:dyDescent="0.4">
      <c r="B50" s="2"/>
      <c r="C50" s="22"/>
      <c r="D50" s="22" t="s">
        <v>47</v>
      </c>
      <c r="E50" s="22"/>
      <c r="F50" s="23">
        <v>107</v>
      </c>
      <c r="G50" s="23">
        <v>951</v>
      </c>
      <c r="H50" s="23">
        <v>7921</v>
      </c>
      <c r="I50" s="23">
        <v>8494</v>
      </c>
      <c r="J50" s="23">
        <v>11848</v>
      </c>
    </row>
    <row r="51" spans="2:10" ht="20.100000000000001" hidden="1" customHeight="1" outlineLevel="1" x14ac:dyDescent="0.4">
      <c r="B51" s="2"/>
      <c r="C51" s="2"/>
      <c r="D51" s="20" t="s">
        <v>48</v>
      </c>
      <c r="E51" s="20"/>
      <c r="F51" s="21">
        <v>-6534</v>
      </c>
      <c r="G51" s="21">
        <v>15030</v>
      </c>
      <c r="H51" s="21">
        <v>30585</v>
      </c>
      <c r="I51" s="21">
        <v>48881</v>
      </c>
      <c r="J51" s="21">
        <v>65989</v>
      </c>
    </row>
    <row r="52" spans="2:10" ht="20.100000000000001" customHeight="1" collapsed="1" x14ac:dyDescent="0.4">
      <c r="B52" s="5"/>
      <c r="C52" s="15" t="s">
        <v>49</v>
      </c>
      <c r="D52" s="15"/>
      <c r="E52" s="15"/>
      <c r="F52" s="16">
        <v>0</v>
      </c>
      <c r="G52" s="16">
        <v>8</v>
      </c>
      <c r="H52" s="16">
        <v>9</v>
      </c>
      <c r="I52" s="16">
        <v>8</v>
      </c>
      <c r="J52" s="16">
        <v>2</v>
      </c>
    </row>
    <row r="53" spans="2:10" ht="20.100000000000001" customHeight="1" x14ac:dyDescent="0.4">
      <c r="B53" s="25" t="s">
        <v>50</v>
      </c>
      <c r="C53" s="25"/>
      <c r="D53" s="25"/>
      <c r="E53" s="25"/>
      <c r="F53" s="26">
        <v>704105</v>
      </c>
      <c r="G53" s="26">
        <v>615565</v>
      </c>
      <c r="H53" s="26">
        <v>642097</v>
      </c>
      <c r="I53" s="26">
        <v>571928</v>
      </c>
      <c r="J53" s="26">
        <v>453878</v>
      </c>
    </row>
    <row r="54" spans="2:10" ht="20.100000000000001" customHeight="1" x14ac:dyDescent="0.4">
      <c r="B54" s="6" t="s">
        <v>51</v>
      </c>
      <c r="C54" s="6"/>
      <c r="D54" s="6"/>
      <c r="E54" s="6"/>
      <c r="F54" s="7">
        <v>1090739</v>
      </c>
      <c r="G54" s="7">
        <v>916939</v>
      </c>
      <c r="H54" s="7">
        <v>1034485</v>
      </c>
      <c r="I54" s="7">
        <v>993956</v>
      </c>
      <c r="J54" s="7">
        <v>953173</v>
      </c>
    </row>
    <row r="55" spans="2:10" ht="20.100000000000001" customHeight="1" x14ac:dyDescent="0.4">
      <c r="B55" s="4"/>
      <c r="C55" s="4"/>
      <c r="D55" s="4"/>
      <c r="E55" s="4"/>
      <c r="F55" s="10"/>
      <c r="G55" s="10"/>
      <c r="H55" s="10"/>
      <c r="I55" s="10"/>
      <c r="J55" s="10"/>
    </row>
    <row r="56" spans="2:10" ht="20.100000000000001" customHeight="1" x14ac:dyDescent="0.4">
      <c r="B56" s="2" t="s">
        <v>52</v>
      </c>
      <c r="C56" s="2"/>
      <c r="D56" s="2"/>
      <c r="E56" s="2"/>
      <c r="F56" s="36">
        <v>0.64549999999999996</v>
      </c>
      <c r="G56" s="36">
        <v>0.67100000000000004</v>
      </c>
      <c r="H56" s="36">
        <v>0.621</v>
      </c>
      <c r="I56" s="36">
        <v>0.57499999999999996</v>
      </c>
      <c r="J56" s="36">
        <v>0.47599999999999998</v>
      </c>
    </row>
    <row r="57" spans="2:10" ht="20.100000000000001" customHeight="1" x14ac:dyDescent="0.4">
      <c r="B57" s="2" t="s">
        <v>53</v>
      </c>
      <c r="C57" s="2"/>
      <c r="D57" s="2"/>
      <c r="E57" s="2"/>
      <c r="F57" s="37">
        <v>93.846000000000004</v>
      </c>
      <c r="G57" s="37">
        <v>82.04</v>
      </c>
      <c r="H57" s="37">
        <v>85.58</v>
      </c>
      <c r="I57" s="37">
        <v>76.23</v>
      </c>
      <c r="J57" s="37">
        <v>60.49</v>
      </c>
    </row>
    <row r="58" spans="2:10" ht="20.100000000000001" customHeight="1" x14ac:dyDescent="0.4">
      <c r="F58" s="24"/>
      <c r="G58" s="24"/>
      <c r="H58" s="24"/>
      <c r="I58" s="24"/>
      <c r="J58" s="24"/>
    </row>
    <row r="59" spans="2:10" ht="20.100000000000001" customHeight="1" x14ac:dyDescent="0.4">
      <c r="B59" s="38" t="s">
        <v>54</v>
      </c>
    </row>
  </sheetData>
  <mergeCells count="1">
    <mergeCell ref="B4:E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3A033-1F7A-4C79-9F96-CAC0744C35F8}">
  <sheetPr>
    <pageSetUpPr fitToPage="1"/>
  </sheetPr>
  <dimension ref="B1:L30"/>
  <sheetViews>
    <sheetView showGridLines="0" zoomScaleNormal="100" workbookViewId="0">
      <pane xSplit="4" ySplit="5" topLeftCell="E6" activePane="bottomRight" state="frozen"/>
      <selection pane="topRight" activeCell="E1" sqref="E1"/>
      <selection pane="bottomLeft" activeCell="A7" sqref="A7"/>
      <selection pane="bottomRight" activeCell="E6" sqref="E6"/>
    </sheetView>
  </sheetViews>
  <sheetFormatPr defaultColWidth="9" defaultRowHeight="20.100000000000001" customHeight="1" outlineLevelRow="1" x14ac:dyDescent="0.4"/>
  <cols>
    <col min="1" max="1" width="1.625" style="1" customWidth="1"/>
    <col min="2" max="2" width="2.75" style="1" customWidth="1"/>
    <col min="3" max="3" width="8.375" style="1" customWidth="1"/>
    <col min="4" max="4" width="24.25" style="1" customWidth="1"/>
    <col min="5" max="9" width="14.625" style="1" customWidth="1"/>
    <col min="10" max="11" width="9" style="1"/>
    <col min="12" max="12" width="24.875" style="1" bestFit="1" customWidth="1"/>
    <col min="13" max="16384" width="9" style="1"/>
  </cols>
  <sheetData>
    <row r="1" spans="2:12" ht="8.1" customHeight="1" x14ac:dyDescent="0.4"/>
    <row r="2" spans="2:12" ht="20.100000000000001" customHeight="1" x14ac:dyDescent="0.4">
      <c r="B2" s="27" t="s">
        <v>0</v>
      </c>
    </row>
    <row r="3" spans="2:12" ht="20.100000000000001" customHeight="1" x14ac:dyDescent="0.4">
      <c r="B3" s="19"/>
      <c r="C3" s="2"/>
      <c r="D3" s="2"/>
      <c r="E3" s="3"/>
      <c r="F3" s="3"/>
      <c r="G3" s="3"/>
      <c r="H3" s="3"/>
      <c r="I3" s="3" t="s">
        <v>1</v>
      </c>
    </row>
    <row r="4" spans="2:12" ht="20.100000000000001" customHeight="1" x14ac:dyDescent="0.4">
      <c r="B4" s="55" t="s">
        <v>55</v>
      </c>
      <c r="C4" s="55"/>
      <c r="D4" s="55"/>
      <c r="E4" s="49" t="s">
        <v>86</v>
      </c>
      <c r="F4" s="49" t="s">
        <v>90</v>
      </c>
      <c r="G4" s="49" t="s">
        <v>93</v>
      </c>
      <c r="H4" s="49" t="s">
        <v>99</v>
      </c>
      <c r="I4" s="49" t="s">
        <v>102</v>
      </c>
    </row>
    <row r="5" spans="2:12" ht="20.100000000000001" customHeight="1" x14ac:dyDescent="0.4">
      <c r="B5" s="55"/>
      <c r="C5" s="55"/>
      <c r="D5" s="55"/>
      <c r="E5" s="45" t="s">
        <v>85</v>
      </c>
      <c r="F5" s="45" t="s">
        <v>89</v>
      </c>
      <c r="G5" s="45" t="s">
        <v>92</v>
      </c>
      <c r="H5" s="45" t="s">
        <v>95</v>
      </c>
      <c r="I5" s="45" t="s">
        <v>101</v>
      </c>
    </row>
    <row r="6" spans="2:12" ht="20.100000000000001" customHeight="1" x14ac:dyDescent="0.4">
      <c r="B6" s="2" t="s">
        <v>56</v>
      </c>
      <c r="C6" s="2"/>
      <c r="D6" s="2"/>
      <c r="E6" s="29">
        <v>1927915</v>
      </c>
      <c r="F6" s="29">
        <v>1032850</v>
      </c>
      <c r="G6" s="29">
        <v>500264</v>
      </c>
      <c r="H6" s="29">
        <v>454515</v>
      </c>
      <c r="I6" s="29">
        <v>441495</v>
      </c>
    </row>
    <row r="7" spans="2:12" ht="20.100000000000001" customHeight="1" x14ac:dyDescent="0.4">
      <c r="B7" s="2" t="s">
        <v>57</v>
      </c>
      <c r="C7" s="2"/>
      <c r="D7" s="2"/>
      <c r="E7" s="29">
        <v>1381432</v>
      </c>
      <c r="F7" s="29">
        <v>753155</v>
      </c>
      <c r="G7" s="29">
        <v>147637</v>
      </c>
      <c r="H7" s="29">
        <v>137061</v>
      </c>
      <c r="I7" s="29">
        <v>155214</v>
      </c>
    </row>
    <row r="8" spans="2:12" ht="20.100000000000001" customHeight="1" x14ac:dyDescent="0.4">
      <c r="B8" s="39" t="s">
        <v>58</v>
      </c>
      <c r="C8" s="39"/>
      <c r="D8" s="39"/>
      <c r="E8" s="40">
        <v>546482</v>
      </c>
      <c r="F8" s="40">
        <v>279694</v>
      </c>
      <c r="G8" s="40">
        <v>352626</v>
      </c>
      <c r="H8" s="40">
        <v>317454</v>
      </c>
      <c r="I8" s="40">
        <v>286280</v>
      </c>
    </row>
    <row r="9" spans="2:12" ht="20.100000000000001" customHeight="1" x14ac:dyDescent="0.4">
      <c r="B9" s="2"/>
      <c r="C9" s="41" t="s">
        <v>59</v>
      </c>
      <c r="D9" s="41"/>
      <c r="E9" s="42">
        <v>0.28345751757727899</v>
      </c>
      <c r="F9" s="42">
        <v>0.27079827661325456</v>
      </c>
      <c r="G9" s="42">
        <v>0.70487982345321665</v>
      </c>
      <c r="H9" s="42">
        <v>0.69844559585492227</v>
      </c>
      <c r="I9" s="42">
        <v>0.64843316458850042</v>
      </c>
    </row>
    <row r="10" spans="2:12" ht="20.100000000000001" customHeight="1" x14ac:dyDescent="0.4">
      <c r="B10" s="2" t="s">
        <v>60</v>
      </c>
      <c r="C10" s="2"/>
      <c r="D10" s="2"/>
      <c r="E10" s="29">
        <v>557395</v>
      </c>
      <c r="F10" s="29">
        <v>442226</v>
      </c>
      <c r="G10" s="29">
        <v>393124</v>
      </c>
      <c r="H10" s="29">
        <v>389435</v>
      </c>
      <c r="I10" s="29">
        <v>378954</v>
      </c>
    </row>
    <row r="11" spans="2:12" ht="20.100000000000001" customHeight="1" x14ac:dyDescent="0.4">
      <c r="B11" s="2"/>
      <c r="C11" s="41" t="s">
        <v>61</v>
      </c>
      <c r="D11" s="41"/>
      <c r="E11" s="42">
        <v>0.2891180368429106</v>
      </c>
      <c r="F11" s="42">
        <v>0.42816091397589195</v>
      </c>
      <c r="G11" s="42">
        <v>0.78583308013368947</v>
      </c>
      <c r="H11" s="42">
        <v>0.85681440656523988</v>
      </c>
      <c r="I11" s="42">
        <v>0.85834267658750385</v>
      </c>
      <c r="L11" s="47"/>
    </row>
    <row r="12" spans="2:12" ht="20.100000000000001" customHeight="1" x14ac:dyDescent="0.4">
      <c r="B12" s="39" t="s">
        <v>62</v>
      </c>
      <c r="C12" s="39"/>
      <c r="D12" s="39"/>
      <c r="E12" s="40">
        <v>-10912</v>
      </c>
      <c r="F12" s="40">
        <v>-162531</v>
      </c>
      <c r="G12" s="40">
        <v>-40497</v>
      </c>
      <c r="H12" s="40">
        <v>-71980</v>
      </c>
      <c r="I12" s="40">
        <v>-92673</v>
      </c>
      <c r="L12" s="47"/>
    </row>
    <row r="13" spans="2:12" ht="20.100000000000001" customHeight="1" x14ac:dyDescent="0.4">
      <c r="B13" s="2"/>
      <c r="C13" s="41" t="s">
        <v>63</v>
      </c>
      <c r="D13" s="41"/>
      <c r="E13" s="43">
        <v>-5.660000570564574E-3</v>
      </c>
      <c r="F13" s="43">
        <v>-0.15736166916783656</v>
      </c>
      <c r="G13" s="43">
        <v>-8.0951257735915438E-2</v>
      </c>
      <c r="H13" s="43">
        <v>-0.15836661056290771</v>
      </c>
      <c r="I13" s="43">
        <v>-0.20990724696768934</v>
      </c>
      <c r="L13" s="47"/>
    </row>
    <row r="14" spans="2:12" ht="20.100000000000001" customHeight="1" x14ac:dyDescent="0.4">
      <c r="B14" s="2" t="s">
        <v>64</v>
      </c>
      <c r="C14" s="2"/>
      <c r="D14" s="2"/>
      <c r="E14" s="29">
        <v>7745</v>
      </c>
      <c r="F14" s="29">
        <v>16969</v>
      </c>
      <c r="G14" s="29">
        <v>51136</v>
      </c>
      <c r="H14" s="29">
        <v>16037</v>
      </c>
      <c r="I14" s="29">
        <v>27348</v>
      </c>
    </row>
    <row r="15" spans="2:12" ht="20.100000000000001" customHeight="1" x14ac:dyDescent="0.4">
      <c r="B15" s="2" t="s">
        <v>65</v>
      </c>
      <c r="C15" s="2"/>
      <c r="D15" s="2"/>
      <c r="E15" s="29">
        <v>4538</v>
      </c>
      <c r="F15" s="29">
        <v>1802</v>
      </c>
      <c r="G15" s="29">
        <v>7586</v>
      </c>
      <c r="H15" s="29">
        <v>22457</v>
      </c>
      <c r="I15" s="29">
        <v>19845</v>
      </c>
    </row>
    <row r="16" spans="2:12" ht="20.100000000000001" customHeight="1" x14ac:dyDescent="0.4">
      <c r="B16" s="39" t="s">
        <v>66</v>
      </c>
      <c r="C16" s="39"/>
      <c r="D16" s="39"/>
      <c r="E16" s="40">
        <v>-7705</v>
      </c>
      <c r="F16" s="40">
        <v>-147364</v>
      </c>
      <c r="G16" s="40">
        <v>3052</v>
      </c>
      <c r="H16" s="40">
        <v>-78400</v>
      </c>
      <c r="I16" s="40">
        <v>-85170</v>
      </c>
    </row>
    <row r="17" spans="2:9" ht="20.100000000000001" customHeight="1" x14ac:dyDescent="0.4">
      <c r="B17" s="2"/>
      <c r="C17" s="41" t="s">
        <v>67</v>
      </c>
      <c r="D17" s="41"/>
      <c r="E17" s="43">
        <v>-3.9965454908541089E-3</v>
      </c>
      <c r="F17" s="43">
        <v>-0.14267705862419519</v>
      </c>
      <c r="G17" s="43">
        <v>6.1007787887995138E-3</v>
      </c>
      <c r="H17" s="43">
        <v>-0.17249155693431459</v>
      </c>
      <c r="I17" s="43">
        <v>-0.19291271701831278</v>
      </c>
    </row>
    <row r="18" spans="2:9" ht="20.100000000000001" customHeight="1" x14ac:dyDescent="0.4">
      <c r="B18" s="2" t="s">
        <v>68</v>
      </c>
      <c r="C18" s="2"/>
      <c r="D18" s="2"/>
      <c r="E18" s="29">
        <v>1712</v>
      </c>
      <c r="F18" s="29">
        <v>50145</v>
      </c>
      <c r="G18" s="29">
        <v>11686</v>
      </c>
      <c r="H18" s="29">
        <v>38</v>
      </c>
      <c r="I18" s="29">
        <v>44</v>
      </c>
    </row>
    <row r="19" spans="2:9" ht="20.100000000000001" customHeight="1" x14ac:dyDescent="0.4">
      <c r="B19" s="2" t="s">
        <v>69</v>
      </c>
      <c r="C19" s="2"/>
      <c r="D19" s="2"/>
      <c r="E19" s="32">
        <v>36589</v>
      </c>
      <c r="F19" s="32">
        <v>9957</v>
      </c>
      <c r="G19" s="32">
        <v>1165</v>
      </c>
      <c r="H19" s="32">
        <v>10626</v>
      </c>
      <c r="I19" s="32">
        <v>58410</v>
      </c>
    </row>
    <row r="20" spans="2:9" ht="20.100000000000001" customHeight="1" outlineLevel="1" x14ac:dyDescent="0.4">
      <c r="B20" s="39" t="s">
        <v>70</v>
      </c>
      <c r="C20" s="39"/>
      <c r="D20" s="39"/>
      <c r="E20" s="40">
        <v>-42582</v>
      </c>
      <c r="F20" s="40">
        <v>-107176</v>
      </c>
      <c r="G20" s="40">
        <v>13572</v>
      </c>
      <c r="H20" s="40">
        <v>-88988</v>
      </c>
      <c r="I20" s="40">
        <v>-143536</v>
      </c>
    </row>
    <row r="21" spans="2:9" ht="20.100000000000001" customHeight="1" outlineLevel="1" x14ac:dyDescent="0.4">
      <c r="B21" s="2" t="s">
        <v>71</v>
      </c>
      <c r="C21" s="2"/>
      <c r="D21" s="2"/>
      <c r="E21" s="29">
        <v>5493</v>
      </c>
      <c r="F21" s="29">
        <v>3780</v>
      </c>
      <c r="G21" s="29">
        <v>9565</v>
      </c>
      <c r="H21" s="29">
        <v>48</v>
      </c>
      <c r="I21" s="29">
        <v>-5024547</v>
      </c>
    </row>
    <row r="22" spans="2:9" ht="20.100000000000001" customHeight="1" x14ac:dyDescent="0.4">
      <c r="B22" s="39" t="s">
        <v>72</v>
      </c>
      <c r="C22" s="39"/>
      <c r="D22" s="39"/>
      <c r="E22" s="40">
        <v>-48075</v>
      </c>
      <c r="F22" s="40">
        <v>-110957</v>
      </c>
      <c r="G22" s="40">
        <v>4007</v>
      </c>
      <c r="H22" s="40">
        <v>-89037</v>
      </c>
      <c r="I22" s="40">
        <v>-138512</v>
      </c>
    </row>
    <row r="23" spans="2:9" ht="20.100000000000001" customHeight="1" x14ac:dyDescent="0.4">
      <c r="B23" s="2" t="s">
        <v>73</v>
      </c>
      <c r="C23" s="2"/>
      <c r="D23" s="2"/>
      <c r="E23" s="32" t="s">
        <v>24</v>
      </c>
      <c r="F23" s="32">
        <v>1</v>
      </c>
      <c r="G23" s="32">
        <v>1</v>
      </c>
      <c r="H23" s="32" t="s">
        <v>24</v>
      </c>
      <c r="I23" s="32">
        <v>-6</v>
      </c>
    </row>
    <row r="24" spans="2:9" ht="20.100000000000001" customHeight="1" x14ac:dyDescent="0.4">
      <c r="B24" s="39" t="s">
        <v>74</v>
      </c>
      <c r="C24" s="39"/>
      <c r="D24" s="39"/>
      <c r="E24" s="40">
        <v>-48075</v>
      </c>
      <c r="F24" s="40">
        <v>-110958</v>
      </c>
      <c r="G24" s="40">
        <v>4006</v>
      </c>
      <c r="H24" s="40">
        <v>-89036</v>
      </c>
      <c r="I24" s="40">
        <v>-138505</v>
      </c>
    </row>
    <row r="25" spans="2:9" ht="20.100000000000001" customHeight="1" x14ac:dyDescent="0.4">
      <c r="B25" s="2"/>
      <c r="C25" s="41" t="s">
        <v>75</v>
      </c>
      <c r="D25" s="41"/>
      <c r="E25" s="43">
        <v>-2.4936265343648449E-2</v>
      </c>
      <c r="F25" s="43">
        <v>-0.10742895870649175</v>
      </c>
      <c r="G25" s="43">
        <v>8.0077718964386806E-3</v>
      </c>
      <c r="H25" s="43">
        <v>0.19589232478576066</v>
      </c>
      <c r="I25" s="43">
        <v>-0.31371816215359177</v>
      </c>
    </row>
    <row r="26" spans="2:9" ht="20.100000000000001" customHeight="1" x14ac:dyDescent="0.4">
      <c r="B26" s="2" t="s">
        <v>76</v>
      </c>
      <c r="C26" s="2"/>
      <c r="D26" s="2"/>
      <c r="E26" s="37">
        <v>-6.4076670043183874</v>
      </c>
      <c r="F26" s="37">
        <v>-14.79</v>
      </c>
      <c r="G26" s="37">
        <v>0.53</v>
      </c>
      <c r="H26" s="37">
        <v>-11.87</v>
      </c>
      <c r="I26" s="37">
        <v>-18.46</v>
      </c>
    </row>
    <row r="28" spans="2:9" ht="20.100000000000001" customHeight="1" x14ac:dyDescent="0.4">
      <c r="B28" s="38" t="s">
        <v>54</v>
      </c>
    </row>
    <row r="29" spans="2:9" ht="20.100000000000001" customHeight="1" x14ac:dyDescent="0.4">
      <c r="B29" s="38" t="s">
        <v>97</v>
      </c>
    </row>
    <row r="30" spans="2:9" ht="20.100000000000001" customHeight="1" x14ac:dyDescent="0.4">
      <c r="B30" s="1" t="s">
        <v>98</v>
      </c>
    </row>
  </sheetData>
  <mergeCells count="1">
    <mergeCell ref="B4:D5"/>
  </mergeCells>
  <phoneticPr fontId="2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3F4C7-E80D-4B84-B0B3-DDC3AA000851}">
  <sheetPr>
    <pageSetUpPr fitToPage="1"/>
  </sheetPr>
  <dimension ref="B1:J13"/>
  <sheetViews>
    <sheetView showGridLines="0" zoomScale="85" zoomScaleNormal="85" workbookViewId="0">
      <pane xSplit="4" ySplit="5" topLeftCell="E6" activePane="bottomRight" state="frozen"/>
      <selection pane="topRight" activeCell="E1" sqref="E1"/>
      <selection pane="bottomLeft" activeCell="A7" sqref="A7"/>
      <selection pane="bottomRight" activeCell="E6" sqref="E6"/>
    </sheetView>
  </sheetViews>
  <sheetFormatPr defaultColWidth="9" defaultRowHeight="20.100000000000001" customHeight="1" x14ac:dyDescent="0.4"/>
  <cols>
    <col min="1" max="1" width="1.625" style="1" customWidth="1"/>
    <col min="2" max="2" width="2.75" style="1" customWidth="1"/>
    <col min="3" max="3" width="8.375" style="1" customWidth="1"/>
    <col min="4" max="4" width="22.25" style="1" customWidth="1"/>
    <col min="5" max="10" width="14.625" style="1" customWidth="1"/>
    <col min="11" max="16384" width="9" style="1"/>
  </cols>
  <sheetData>
    <row r="1" spans="2:10" ht="8.1" customHeight="1" x14ac:dyDescent="0.4"/>
    <row r="2" spans="2:10" ht="20.100000000000001" customHeight="1" x14ac:dyDescent="0.4">
      <c r="B2" s="27" t="s">
        <v>0</v>
      </c>
    </row>
    <row r="3" spans="2:10" ht="20.100000000000001" customHeight="1" x14ac:dyDescent="0.4">
      <c r="B3" s="19"/>
      <c r="C3" s="2"/>
      <c r="D3" s="2"/>
      <c r="E3" s="3"/>
      <c r="F3" s="3"/>
      <c r="G3" s="3"/>
      <c r="H3" s="3"/>
      <c r="I3" s="3"/>
      <c r="J3" s="3" t="s">
        <v>1</v>
      </c>
    </row>
    <row r="4" spans="2:10" ht="20.100000000000001" customHeight="1" x14ac:dyDescent="0.4">
      <c r="B4" s="53" t="s">
        <v>77</v>
      </c>
      <c r="C4" s="53"/>
      <c r="D4" s="53"/>
      <c r="E4" s="46" t="s">
        <v>3</v>
      </c>
      <c r="F4" s="46" t="s">
        <v>84</v>
      </c>
      <c r="G4" s="46" t="s">
        <v>88</v>
      </c>
      <c r="H4" s="46" t="s">
        <v>91</v>
      </c>
      <c r="I4" s="46" t="s">
        <v>94</v>
      </c>
      <c r="J4" s="46" t="s">
        <v>100</v>
      </c>
    </row>
    <row r="5" spans="2:10" ht="20.100000000000001" customHeight="1" x14ac:dyDescent="0.4">
      <c r="B5" s="54"/>
      <c r="C5" s="54"/>
      <c r="D5" s="54"/>
      <c r="E5" s="44" t="s">
        <v>4</v>
      </c>
      <c r="F5" s="44" t="s">
        <v>85</v>
      </c>
      <c r="G5" s="44" t="s">
        <v>89</v>
      </c>
      <c r="H5" s="44" t="s">
        <v>92</v>
      </c>
      <c r="I5" s="44" t="s">
        <v>95</v>
      </c>
      <c r="J5" s="44" t="s">
        <v>101</v>
      </c>
    </row>
    <row r="6" spans="2:10" ht="20.100000000000001" customHeight="1" x14ac:dyDescent="0.4">
      <c r="B6" s="4" t="s">
        <v>78</v>
      </c>
      <c r="C6" s="4"/>
      <c r="D6" s="4"/>
      <c r="E6" s="10">
        <v>54438</v>
      </c>
      <c r="F6" s="10">
        <v>6865</v>
      </c>
      <c r="G6" s="10">
        <v>-188077</v>
      </c>
      <c r="H6" s="10">
        <v>-21026</v>
      </c>
      <c r="I6" s="10">
        <v>-91677</v>
      </c>
      <c r="J6" s="10">
        <v>-120642</v>
      </c>
    </row>
    <row r="7" spans="2:10" ht="20.100000000000001" customHeight="1" x14ac:dyDescent="0.4">
      <c r="B7" s="2" t="s">
        <v>79</v>
      </c>
      <c r="C7" s="2"/>
      <c r="D7" s="2"/>
      <c r="E7" s="29">
        <v>-56708</v>
      </c>
      <c r="F7" s="29">
        <v>-42986</v>
      </c>
      <c r="G7" s="29">
        <v>101469</v>
      </c>
      <c r="H7" s="29">
        <v>40818</v>
      </c>
      <c r="I7" s="29">
        <v>28159</v>
      </c>
      <c r="J7" s="29">
        <v>38476</v>
      </c>
    </row>
    <row r="8" spans="2:10" ht="20.100000000000001" customHeight="1" x14ac:dyDescent="0.4">
      <c r="B8" s="2" t="s">
        <v>80</v>
      </c>
      <c r="C8" s="2"/>
      <c r="D8" s="2"/>
      <c r="E8" s="29">
        <v>167649</v>
      </c>
      <c r="F8" s="29">
        <v>-46462</v>
      </c>
      <c r="G8" s="29">
        <v>9229</v>
      </c>
      <c r="H8" s="29">
        <v>60094</v>
      </c>
      <c r="I8" s="29">
        <v>25920</v>
      </c>
      <c r="J8" s="29">
        <v>27226</v>
      </c>
    </row>
    <row r="9" spans="2:10" ht="20.100000000000001" customHeight="1" x14ac:dyDescent="0.4">
      <c r="B9" s="2" t="s">
        <v>81</v>
      </c>
      <c r="C9" s="2"/>
      <c r="D9" s="2"/>
      <c r="E9" s="29">
        <v>163825</v>
      </c>
      <c r="F9" s="29">
        <v>-85496</v>
      </c>
      <c r="G9" s="29">
        <v>-63584</v>
      </c>
      <c r="H9" s="29">
        <v>107386</v>
      </c>
      <c r="I9" s="29">
        <v>-21414</v>
      </c>
      <c r="J9" s="29">
        <v>-39186</v>
      </c>
    </row>
    <row r="10" spans="2:10" ht="20.100000000000001" customHeight="1" x14ac:dyDescent="0.4">
      <c r="B10" s="2" t="s">
        <v>82</v>
      </c>
      <c r="C10" s="2"/>
      <c r="D10" s="2"/>
      <c r="E10" s="29">
        <v>444801</v>
      </c>
      <c r="F10" s="29">
        <v>608627</v>
      </c>
      <c r="G10" s="29">
        <v>523130</v>
      </c>
      <c r="H10" s="29">
        <v>459546</v>
      </c>
      <c r="I10" s="29">
        <v>566932</v>
      </c>
      <c r="J10" s="29">
        <v>545518</v>
      </c>
    </row>
    <row r="11" spans="2:10" ht="20.100000000000001" customHeight="1" x14ac:dyDescent="0.4">
      <c r="B11" s="5" t="s">
        <v>83</v>
      </c>
      <c r="C11" s="5"/>
      <c r="D11" s="5"/>
      <c r="E11" s="33">
        <v>608627</v>
      </c>
      <c r="F11" s="33">
        <v>523130</v>
      </c>
      <c r="G11" s="33">
        <v>459546</v>
      </c>
      <c r="H11" s="33">
        <v>566932</v>
      </c>
      <c r="I11" s="33">
        <v>545518</v>
      </c>
      <c r="J11" s="33">
        <v>506331</v>
      </c>
    </row>
    <row r="13" spans="2:10" ht="20.100000000000001" customHeight="1" x14ac:dyDescent="0.4">
      <c r="B13" s="38" t="s">
        <v>54</v>
      </c>
    </row>
  </sheetData>
  <mergeCells count="1">
    <mergeCell ref="B4:D5"/>
  </mergeCells>
  <phoneticPr fontId="2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FA1DC8DBFC47845BDBA03E569336679" ma:contentTypeVersion="4" ma:contentTypeDescription="新しいドキュメントを作成します。" ma:contentTypeScope="" ma:versionID="e037db098ec9a16d1a216193a6ecd363">
  <xsd:schema xmlns:xsd="http://www.w3.org/2001/XMLSchema" xmlns:xs="http://www.w3.org/2001/XMLSchema" xmlns:p="http://schemas.microsoft.com/office/2006/metadata/properties" xmlns:ns2="07053976-6485-4152-84b5-b8fcb8f98b83" targetNamespace="http://schemas.microsoft.com/office/2006/metadata/properties" ma:root="true" ma:fieldsID="455097a4be41b594414867cb4c4b6a7c" ns2:_="">
    <xsd:import namespace="07053976-6485-4152-84b5-b8fcb8f98b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053976-6485-4152-84b5-b8fcb8f98b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37C0BD-A0A6-4232-A3CF-486F717E39C5}"/>
</file>

<file path=customXml/itemProps2.xml><?xml version="1.0" encoding="utf-8"?>
<ds:datastoreItem xmlns:ds="http://schemas.openxmlformats.org/officeDocument/2006/customXml" ds:itemID="{30C91F4F-FEEA-4E80-BBE6-EE1D17DD2263}">
  <ds:schemaRefs>
    <ds:schemaRef ds:uri="http://schemas.microsoft.com/office/2006/metadata/properties"/>
    <ds:schemaRef ds:uri="http://schemas.microsoft.com/office/infopath/2007/PartnerControls"/>
    <ds:schemaRef ds:uri="c4299103-2d7b-452a-a265-f5f1d1337d1d"/>
    <ds:schemaRef ds:uri="d5850eba-6cd2-4434-ad25-e9b5d25f78e6"/>
  </ds:schemaRefs>
</ds:datastoreItem>
</file>

<file path=customXml/itemProps3.xml><?xml version="1.0" encoding="utf-8"?>
<ds:datastoreItem xmlns:ds="http://schemas.openxmlformats.org/officeDocument/2006/customXml" ds:itemID="{5CEF3CDF-7120-40B2-8D34-80AD71EB98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連結貸借対照表</vt:lpstr>
      <vt:lpstr>連結損益計算書</vt:lpstr>
      <vt:lpstr>連結キャッシュ・フロー計算書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AUN_Law（asato）</dc:creator>
  <cp:keywords/>
  <dc:description/>
  <cp:lastModifiedBy>安里 知江 / Tomoe Asato</cp:lastModifiedBy>
  <cp:revision/>
  <cp:lastPrinted>2022-07-27T01:55:33Z</cp:lastPrinted>
  <dcterms:created xsi:type="dcterms:W3CDTF">2018-05-24T04:49:05Z</dcterms:created>
  <dcterms:modified xsi:type="dcterms:W3CDTF">2024-07-29T05:27:42Z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0x0101006FA1DC8DBFC47845BDBA03E569336679</vt:lpwstr>
  </property>
</Properties>
</file>